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D " sheetId="1" r:id="rId1"/>
  </sheets>
  <definedNames/>
  <calcPr fullCalcOnLoad="1"/>
</workbook>
</file>

<file path=xl/sharedStrings.xml><?xml version="1.0" encoding="utf-8"?>
<sst xmlns="http://schemas.openxmlformats.org/spreadsheetml/2006/main" count="63" uniqueCount="47">
  <si>
    <t>VENITURI</t>
  </si>
  <si>
    <t>TOTAL</t>
  </si>
  <si>
    <t>INSTITUTIA</t>
  </si>
  <si>
    <t>51.02.01AUTORITATI EXECUTIVE - CJ -aparat propriu</t>
  </si>
  <si>
    <t>Cheltuieli de capital- active nefinanciare</t>
  </si>
  <si>
    <t>66.02.50 SANATATE</t>
  </si>
  <si>
    <t>84.02.03.01 DRUMURI SI PODURI</t>
  </si>
  <si>
    <t>39.02.10 Depozite speciale pt. constructii de locuinte</t>
  </si>
  <si>
    <t>SECTIUNEA DE DEZVOLTARE</t>
  </si>
  <si>
    <t>70.02 LOCUINTE, SERVICII SI DEZVOLTARE</t>
  </si>
  <si>
    <t>37.02.04 Varsaminte din sect. de funct. pt. sect. de dezvoltare</t>
  </si>
  <si>
    <t>Transferuri interne</t>
  </si>
  <si>
    <t>Cheltuieli de capital- active nefinanciare - Ord. 19</t>
  </si>
  <si>
    <t>42.02.65 Finantarea progr.national de dezvoltare locala</t>
  </si>
  <si>
    <t>42.02.69 Subventie de la bug.de stat catre bug.loc.pt.sustinere proiecte aferenta perioadei 2014-2020</t>
  </si>
  <si>
    <t>Transferuri CJ:Spitalul Judetean</t>
  </si>
  <si>
    <t xml:space="preserve">                     Spitalul Pneumoftiziologie</t>
  </si>
  <si>
    <t>67.55.01 PROGRAME CU FINANTARE  NERAMBURSABILE -LEGEA.350</t>
  </si>
  <si>
    <t>Cheltuieli de capital- active nefinanciare - documentatii urbanism</t>
  </si>
  <si>
    <t>Cheltuieli de capital-locuinte medici</t>
  </si>
  <si>
    <t>58.01 Proiecte cu finantare externa nerambursabila aferente 2014-2020</t>
  </si>
  <si>
    <t>42.02.18 Subventie de la Minist. Sanatatii(venituri proprii)</t>
  </si>
  <si>
    <t>74.02  PROTECTIA MEDIULUI</t>
  </si>
  <si>
    <t>58.01 Proiecte cu finantare externa nerambursabila aferente 2014-2020 SMID</t>
  </si>
  <si>
    <t>Cheltuieli de capital-locuinte de servici</t>
  </si>
  <si>
    <t>55.01 Transferuri interne - Contracte asocieri UAT-uri</t>
  </si>
  <si>
    <t>din care: Moderniz. infrastructurii de transp.jud.traseu Gulianca-Ianca-Viziru</t>
  </si>
  <si>
    <t xml:space="preserve">             Sistemul de management integrat al deseurilor in jud.Braila(SMID)</t>
  </si>
  <si>
    <t>48.01 Sume primite de la UE  (F.E.D.R.) POR</t>
  </si>
  <si>
    <t>48.03 Sume primite de la UE (F.C.) SMID POIM</t>
  </si>
  <si>
    <t xml:space="preserve">PROPUNERI BUGET </t>
  </si>
  <si>
    <t>Sume din excedentul anilor precedenti pentru finantarea sectiunii de dezvoltare</t>
  </si>
  <si>
    <t xml:space="preserve">UNITATEA ADMINISTRATIV TERITORIALA A JUDETULUI BRAILA </t>
  </si>
  <si>
    <t>PROIECT BUGET 2018</t>
  </si>
  <si>
    <t xml:space="preserve">MII LEI </t>
  </si>
  <si>
    <t>54.02.10 DIRECTIA PUBLICA COMUNITAR DE EVIDENTA   A PERSOANELOR</t>
  </si>
  <si>
    <t xml:space="preserve">60.02.02 APARARE NATIONALA- CENTRUL  MILITAR JUDETEAN </t>
  </si>
  <si>
    <t>61.02.05  PROTECTIE CIVILA - INSPECTORATUL PENTRU SITUATII DE URGENTA</t>
  </si>
  <si>
    <r>
      <t xml:space="preserve">67.02.03.02 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 xml:space="preserve"> BIBLIOTECA JUDETEANA " PANAIT ISTRATI"</t>
    </r>
  </si>
  <si>
    <t>67.02.05.03 INTRETINERE GRADINI PUBLICE, PARCURI, ZONE VERZI, BAZE SPORTIVE SI DE AGREMENT- SALA POLIVALENTA</t>
  </si>
  <si>
    <r>
      <t xml:space="preserve">67.02.03.03 </t>
    </r>
    <r>
      <rPr>
        <sz val="13"/>
        <rFont val="Arial"/>
        <family val="2"/>
      </rPr>
      <t xml:space="preserve">  </t>
    </r>
    <r>
      <rPr>
        <b/>
        <sz val="13"/>
        <rFont val="Arial"/>
        <family val="2"/>
      </rPr>
      <t>MUZEUL BRAILEI " CAROL I"</t>
    </r>
  </si>
  <si>
    <t>67.02.03.05 SCOALA POPULARA DE ARTA  ' VESPASIAN LUNGU"</t>
  </si>
  <si>
    <t>67.02.03.08  CENTRU JUDETEAN PENTRU PROMOVAREA SI CONSERVAREA CULTURII TRADITIONALE</t>
  </si>
  <si>
    <t>68.02.50 DIRECTIA GENRALA DE ASISTENTA SOCIALA SI PROTECTIA COPILULUI -  CENTRE DE ASISTENTA PENTRU PERSOANE CU HANDICAP</t>
  </si>
  <si>
    <t>68.02.06  DIRECTIA GENRALA DE ASISTENTA SOCIALA SI PROTECTIA COPILULUI - PROTECTIE COPIL</t>
  </si>
  <si>
    <t>PROIECT   BUGET 2018</t>
  </si>
  <si>
    <t xml:space="preserve">  CHELTUIELI           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</si>
</sst>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.00;[Red]#,##0.00"/>
  </numFmts>
  <fonts count="32">
    <font>
      <sz val="10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b/>
      <sz val="13"/>
      <name val="TimesRomanR"/>
      <family val="0"/>
    </font>
    <font>
      <b/>
      <sz val="13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Lucida Sans Unicode"/>
      <family val="2"/>
    </font>
    <font>
      <b/>
      <sz val="14"/>
      <name val="TimesRomanR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Roman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justify" vertical="top" wrapText="1"/>
    </xf>
    <xf numFmtId="4" fontId="1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4" fontId="1" fillId="0" borderId="12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justify" vertical="top" wrapText="1"/>
    </xf>
    <xf numFmtId="49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justify" vertical="top" wrapText="1"/>
    </xf>
    <xf numFmtId="0" fontId="10" fillId="0" borderId="0" xfId="0" applyFont="1" applyAlignment="1">
      <alignment horizont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right" vertical="top" wrapText="1"/>
    </xf>
    <xf numFmtId="0" fontId="9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8"/>
  <sheetViews>
    <sheetView tabSelected="1" zoomScale="75" zoomScaleNormal="75" zoomScalePageLayoutView="0" workbookViewId="0" topLeftCell="A23">
      <selection activeCell="B21" sqref="B21"/>
    </sheetView>
  </sheetViews>
  <sheetFormatPr defaultColWidth="9.140625" defaultRowHeight="12.75"/>
  <cols>
    <col min="1" max="1" width="102.7109375" style="2" customWidth="1"/>
    <col min="2" max="2" width="34.421875" style="2" customWidth="1"/>
    <col min="3" max="16384" width="9.140625" style="2" customWidth="1"/>
  </cols>
  <sheetData>
    <row r="1" spans="1:2" ht="18.75">
      <c r="A1" s="42" t="s">
        <v>32</v>
      </c>
      <c r="B1" s="42"/>
    </row>
    <row r="2" spans="1:2" ht="18.75">
      <c r="A2" s="34"/>
      <c r="B2" s="34"/>
    </row>
    <row r="3" spans="1:2" ht="18.75">
      <c r="A3" s="47" t="s">
        <v>33</v>
      </c>
      <c r="B3" s="47"/>
    </row>
    <row r="4" ht="18.75">
      <c r="A4" s="33"/>
    </row>
    <row r="5" spans="1:2" ht="16.5">
      <c r="A5" s="45" t="s">
        <v>8</v>
      </c>
      <c r="B5" s="45"/>
    </row>
    <row r="6" spans="1:2" ht="24.75" customHeight="1">
      <c r="A6" s="1"/>
      <c r="B6" s="33" t="s">
        <v>34</v>
      </c>
    </row>
    <row r="7" spans="1:2" ht="15.75" customHeight="1">
      <c r="A7" s="23" t="s">
        <v>0</v>
      </c>
      <c r="B7" s="23" t="s">
        <v>30</v>
      </c>
    </row>
    <row r="8" spans="1:2" ht="37.5" customHeight="1">
      <c r="A8" s="23"/>
      <c r="B8" s="23">
        <v>2018</v>
      </c>
    </row>
    <row r="9" spans="1:2" ht="16.5">
      <c r="A9" s="23"/>
      <c r="B9" s="14"/>
    </row>
    <row r="10" spans="1:2" ht="12.75" customHeight="1" hidden="1">
      <c r="A10" s="28">
        <v>0</v>
      </c>
      <c r="B10" s="15"/>
    </row>
    <row r="11" spans="1:2" ht="18.75" customHeight="1">
      <c r="A11" s="29" t="s">
        <v>10</v>
      </c>
      <c r="B11" s="7">
        <v>225</v>
      </c>
    </row>
    <row r="12" spans="1:2" ht="18.75" customHeight="1">
      <c r="A12" s="29" t="s">
        <v>7</v>
      </c>
      <c r="B12" s="7">
        <v>3200</v>
      </c>
    </row>
    <row r="13" spans="1:2" ht="19.5" customHeight="1">
      <c r="A13" s="29" t="s">
        <v>21</v>
      </c>
      <c r="B13" s="7">
        <v>1158</v>
      </c>
    </row>
    <row r="14" spans="1:2" ht="18" customHeight="1">
      <c r="A14" s="29" t="s">
        <v>13</v>
      </c>
      <c r="B14" s="7">
        <v>47287</v>
      </c>
    </row>
    <row r="15" spans="1:2" ht="36.75" customHeight="1">
      <c r="A15" s="29" t="s">
        <v>14</v>
      </c>
      <c r="B15" s="7">
        <v>7006</v>
      </c>
    </row>
    <row r="16" spans="1:2" ht="18.75" customHeight="1">
      <c r="A16" s="31" t="s">
        <v>26</v>
      </c>
      <c r="B16" s="10">
        <v>3575</v>
      </c>
    </row>
    <row r="17" spans="1:2" ht="21" customHeight="1">
      <c r="A17" s="31" t="s">
        <v>27</v>
      </c>
      <c r="B17" s="10">
        <v>3431</v>
      </c>
    </row>
    <row r="18" spans="1:2" ht="18" customHeight="1">
      <c r="A18" s="29" t="s">
        <v>28</v>
      </c>
      <c r="B18" s="7">
        <v>23375</v>
      </c>
    </row>
    <row r="19" spans="1:2" ht="18.75" customHeight="1">
      <c r="A19" s="29" t="s">
        <v>29</v>
      </c>
      <c r="B19" s="7">
        <v>22423</v>
      </c>
    </row>
    <row r="20" spans="1:2" ht="19.5" customHeight="1">
      <c r="A20" s="29" t="s">
        <v>31</v>
      </c>
      <c r="B20" s="6">
        <v>129010</v>
      </c>
    </row>
    <row r="21" spans="1:2" ht="20.25" customHeight="1">
      <c r="A21" s="29" t="s">
        <v>1</v>
      </c>
      <c r="B21" s="6">
        <f>SUM(B11+B12+B13+B14+B15+B18+B19+B20)</f>
        <v>233684</v>
      </c>
    </row>
    <row r="22" spans="1:2" ht="20.25" customHeight="1">
      <c r="A22" s="3"/>
      <c r="B22" s="4"/>
    </row>
    <row r="23" spans="1:2" ht="20.25" customHeight="1">
      <c r="A23" s="3"/>
      <c r="B23" s="4"/>
    </row>
    <row r="24" spans="1:2" ht="20.25" customHeight="1">
      <c r="A24" s="46"/>
      <c r="B24" s="46"/>
    </row>
    <row r="25" spans="1:2" ht="20.25" customHeight="1">
      <c r="A25" s="30"/>
      <c r="B25" s="30"/>
    </row>
    <row r="26" spans="1:2" ht="20.25" customHeight="1">
      <c r="A26" s="30"/>
      <c r="B26" s="30"/>
    </row>
    <row r="27" spans="1:2" ht="20.25" customHeight="1">
      <c r="A27" s="3"/>
      <c r="B27" s="4"/>
    </row>
    <row r="28" spans="1:2" ht="20.25" customHeight="1">
      <c r="A28" s="3"/>
      <c r="B28" s="4"/>
    </row>
    <row r="29" spans="1:2" ht="20.25" customHeight="1">
      <c r="A29" s="3"/>
      <c r="B29" s="4"/>
    </row>
    <row r="30" spans="1:2" ht="20.25" customHeight="1">
      <c r="A30" s="42" t="s">
        <v>32</v>
      </c>
      <c r="B30" s="42"/>
    </row>
    <row r="31" spans="1:2" ht="20.25" customHeight="1">
      <c r="A31" s="3"/>
      <c r="B31" s="4"/>
    </row>
    <row r="32" spans="1:2" ht="20.25" customHeight="1">
      <c r="A32" s="44" t="s">
        <v>45</v>
      </c>
      <c r="B32" s="44"/>
    </row>
    <row r="33" spans="1:2" ht="18">
      <c r="A33" s="32"/>
      <c r="B33" s="1"/>
    </row>
    <row r="34" spans="1:2" ht="16.5">
      <c r="A34" s="43" t="s">
        <v>46</v>
      </c>
      <c r="B34" s="43"/>
    </row>
    <row r="35" spans="1:2" ht="19.5" thickBot="1">
      <c r="A35" s="5"/>
      <c r="B35" s="33" t="s">
        <v>34</v>
      </c>
    </row>
    <row r="36" spans="1:2" ht="16.5">
      <c r="A36" s="18"/>
      <c r="B36" s="35" t="s">
        <v>30</v>
      </c>
    </row>
    <row r="37" spans="1:2" ht="32.25" customHeight="1">
      <c r="A37" s="19" t="s">
        <v>2</v>
      </c>
      <c r="B37" s="36">
        <v>2018</v>
      </c>
    </row>
    <row r="38" spans="1:2" ht="15.75" customHeight="1">
      <c r="A38" s="16"/>
      <c r="B38" s="37"/>
    </row>
    <row r="39" spans="1:2" ht="15.75" customHeight="1">
      <c r="A39" s="20" t="s">
        <v>3</v>
      </c>
      <c r="B39" s="25">
        <f>SUM(B40:B41)</f>
        <v>4233</v>
      </c>
    </row>
    <row r="40" spans="1:2" ht="16.5">
      <c r="A40" s="21" t="s">
        <v>11</v>
      </c>
      <c r="B40" s="38">
        <v>690</v>
      </c>
    </row>
    <row r="41" spans="1:2" ht="17.25" customHeight="1">
      <c r="A41" s="21" t="s">
        <v>4</v>
      </c>
      <c r="B41" s="38">
        <v>3543</v>
      </c>
    </row>
    <row r="42" spans="1:2" ht="15.75" customHeight="1">
      <c r="A42" s="8" t="s">
        <v>35</v>
      </c>
      <c r="B42" s="39">
        <f>SUM(B43)</f>
        <v>10</v>
      </c>
    </row>
    <row r="43" spans="1:2" ht="15.75" customHeight="1">
      <c r="A43" s="21" t="s">
        <v>4</v>
      </c>
      <c r="B43" s="38">
        <v>10</v>
      </c>
    </row>
    <row r="44" spans="1:2" ht="15.75" customHeight="1">
      <c r="A44" s="20" t="s">
        <v>36</v>
      </c>
      <c r="B44" s="25">
        <f>SUM(B45:B45)</f>
        <v>2140</v>
      </c>
    </row>
    <row r="45" spans="1:2" ht="15" customHeight="1">
      <c r="A45" s="21" t="s">
        <v>4</v>
      </c>
      <c r="B45" s="38">
        <v>2140</v>
      </c>
    </row>
    <row r="46" spans="1:2" ht="16.5" customHeight="1">
      <c r="A46" s="8" t="s">
        <v>37</v>
      </c>
      <c r="B46" s="25">
        <f>SUM(B47:B47)</f>
        <v>136</v>
      </c>
    </row>
    <row r="47" spans="1:2" ht="15" customHeight="1">
      <c r="A47" s="21" t="s">
        <v>4</v>
      </c>
      <c r="B47" s="38">
        <v>136</v>
      </c>
    </row>
    <row r="48" spans="1:2" ht="18.75" customHeight="1">
      <c r="A48" s="20" t="s">
        <v>5</v>
      </c>
      <c r="B48" s="25">
        <f>SUM(B49:B51)</f>
        <v>25707</v>
      </c>
    </row>
    <row r="49" spans="1:2" ht="16.5" customHeight="1">
      <c r="A49" s="21" t="s">
        <v>15</v>
      </c>
      <c r="B49" s="38">
        <v>20833</v>
      </c>
    </row>
    <row r="50" spans="1:2" ht="16.5" customHeight="1">
      <c r="A50" s="21" t="s">
        <v>16</v>
      </c>
      <c r="B50" s="38">
        <v>4327</v>
      </c>
    </row>
    <row r="51" spans="1:2" ht="16.5" customHeight="1">
      <c r="A51" s="21" t="s">
        <v>4</v>
      </c>
      <c r="B51" s="38">
        <v>547</v>
      </c>
    </row>
    <row r="52" spans="1:2" ht="16.5" customHeight="1">
      <c r="A52" s="8" t="s">
        <v>38</v>
      </c>
      <c r="B52" s="25">
        <f>SUM(B53:B53)</f>
        <v>226</v>
      </c>
    </row>
    <row r="53" spans="1:2" ht="18" customHeight="1">
      <c r="A53" s="21" t="s">
        <v>4</v>
      </c>
      <c r="B53" s="38">
        <v>226</v>
      </c>
    </row>
    <row r="54" spans="1:2" ht="31.5" customHeight="1">
      <c r="A54" s="8" t="s">
        <v>39</v>
      </c>
      <c r="B54" s="39">
        <f>SUM(B55:B55)</f>
        <v>5123</v>
      </c>
    </row>
    <row r="55" spans="1:2" ht="18.75" customHeight="1">
      <c r="A55" s="21" t="s">
        <v>4</v>
      </c>
      <c r="B55" s="38">
        <v>5123</v>
      </c>
    </row>
    <row r="56" spans="1:2" ht="18.75" customHeight="1">
      <c r="A56" s="8" t="s">
        <v>40</v>
      </c>
      <c r="B56" s="39">
        <f>SUM(B57)</f>
        <v>350</v>
      </c>
    </row>
    <row r="57" spans="1:2" ht="18.75" customHeight="1">
      <c r="A57" s="21" t="s">
        <v>4</v>
      </c>
      <c r="B57" s="38">
        <v>350</v>
      </c>
    </row>
    <row r="58" spans="1:2" ht="18.75" customHeight="1">
      <c r="A58" s="8" t="s">
        <v>41</v>
      </c>
      <c r="B58" s="39">
        <f>SUM(B59)</f>
        <v>125</v>
      </c>
    </row>
    <row r="59" spans="1:2" ht="18.75" customHeight="1">
      <c r="A59" s="21" t="s">
        <v>4</v>
      </c>
      <c r="B59" s="38">
        <v>125</v>
      </c>
    </row>
    <row r="60" spans="1:2" ht="36" customHeight="1">
      <c r="A60" s="8" t="s">
        <v>42</v>
      </c>
      <c r="B60" s="25">
        <f>SUM(B61:B61)</f>
        <v>10</v>
      </c>
    </row>
    <row r="61" spans="1:2" s="24" customFormat="1" ht="15.75" customHeight="1">
      <c r="A61" s="21" t="s">
        <v>4</v>
      </c>
      <c r="B61" s="38">
        <v>10</v>
      </c>
    </row>
    <row r="62" spans="1:2" ht="15.75" customHeight="1">
      <c r="A62" s="26" t="s">
        <v>17</v>
      </c>
      <c r="B62" s="39">
        <v>350</v>
      </c>
    </row>
    <row r="63" spans="1:2" ht="36" customHeight="1">
      <c r="A63" s="26" t="s">
        <v>44</v>
      </c>
      <c r="B63" s="25">
        <f>SUM(B64:B64)</f>
        <v>50</v>
      </c>
    </row>
    <row r="64" spans="1:2" ht="17.25" customHeight="1">
      <c r="A64" s="21" t="s">
        <v>4</v>
      </c>
      <c r="B64" s="38">
        <v>50</v>
      </c>
    </row>
    <row r="65" spans="1:2" ht="18" customHeight="1">
      <c r="A65" s="26" t="s">
        <v>43</v>
      </c>
      <c r="B65" s="39">
        <f>SUM(B66:B66)</f>
        <v>4</v>
      </c>
    </row>
    <row r="66" spans="1:2" ht="15.75" customHeight="1">
      <c r="A66" s="21" t="s">
        <v>4</v>
      </c>
      <c r="B66" s="38">
        <v>4</v>
      </c>
    </row>
    <row r="67" spans="1:2" ht="17.25" customHeight="1">
      <c r="A67" s="26" t="s">
        <v>9</v>
      </c>
      <c r="B67" s="39">
        <f>SUM(B68:B72)</f>
        <v>22850</v>
      </c>
    </row>
    <row r="68" spans="1:2" s="9" customFormat="1" ht="17.25" customHeight="1">
      <c r="A68" s="21" t="s">
        <v>25</v>
      </c>
      <c r="B68" s="38">
        <v>20000</v>
      </c>
    </row>
    <row r="69" spans="1:2" s="9" customFormat="1" ht="17.25" customHeight="1">
      <c r="A69" s="21" t="s">
        <v>12</v>
      </c>
      <c r="B69" s="38">
        <v>350</v>
      </c>
    </row>
    <row r="70" spans="1:2" s="9" customFormat="1" ht="17.25" customHeight="1">
      <c r="A70" s="21" t="s">
        <v>24</v>
      </c>
      <c r="B70" s="38">
        <v>35</v>
      </c>
    </row>
    <row r="71" spans="1:2" s="9" customFormat="1" ht="17.25" customHeight="1">
      <c r="A71" s="21" t="s">
        <v>19</v>
      </c>
      <c r="B71" s="17">
        <v>49</v>
      </c>
    </row>
    <row r="72" spans="1:2" s="9" customFormat="1" ht="17.25" customHeight="1">
      <c r="A72" s="21" t="s">
        <v>18</v>
      </c>
      <c r="B72" s="38">
        <v>2416</v>
      </c>
    </row>
    <row r="73" spans="1:2" s="9" customFormat="1" ht="17.25" customHeight="1">
      <c r="A73" s="26" t="s">
        <v>22</v>
      </c>
      <c r="B73" s="39">
        <f>SUM(B74:B74)</f>
        <v>31982</v>
      </c>
    </row>
    <row r="74" spans="1:2" s="9" customFormat="1" ht="17.25" customHeight="1">
      <c r="A74" s="27" t="s">
        <v>23</v>
      </c>
      <c r="B74" s="38">
        <v>31982</v>
      </c>
    </row>
    <row r="75" spans="1:2" s="9" customFormat="1" ht="17.25" customHeight="1">
      <c r="A75" s="26" t="s">
        <v>6</v>
      </c>
      <c r="B75" s="25">
        <f>SUM(B76:B77)</f>
        <v>140388</v>
      </c>
    </row>
    <row r="76" spans="1:2" s="9" customFormat="1" ht="17.25" customHeight="1">
      <c r="A76" s="27" t="s">
        <v>20</v>
      </c>
      <c r="B76" s="40">
        <v>86777</v>
      </c>
    </row>
    <row r="77" spans="1:2" s="9" customFormat="1" ht="17.25" customHeight="1">
      <c r="A77" s="21" t="s">
        <v>4</v>
      </c>
      <c r="B77" s="38">
        <v>53611</v>
      </c>
    </row>
    <row r="78" spans="1:2" ht="18.75" customHeight="1" thickBot="1">
      <c r="A78" s="22" t="s">
        <v>1</v>
      </c>
      <c r="B78" s="41">
        <f>SUM(B39+B42+B44+B46+B48+B52+B54+B56+B58+B60+B62+B63+B65+B67+B73+B75)</f>
        <v>233684</v>
      </c>
    </row>
    <row r="79" ht="15" customHeight="1">
      <c r="A79" s="11"/>
    </row>
    <row r="80" ht="15" customHeight="1">
      <c r="A80" s="11"/>
    </row>
    <row r="81" ht="15" customHeight="1">
      <c r="A81" s="12"/>
    </row>
    <row r="82" ht="15" customHeight="1">
      <c r="A82" s="12"/>
    </row>
    <row r="83" ht="15" customHeight="1">
      <c r="A83" s="12"/>
    </row>
    <row r="84" ht="15" customHeight="1"/>
    <row r="85" ht="15" customHeight="1"/>
    <row r="86" ht="18.75" customHeight="1"/>
    <row r="87" ht="21" customHeight="1"/>
    <row r="91" ht="16.5">
      <c r="A91" s="13"/>
    </row>
    <row r="92" ht="23.25" customHeight="1">
      <c r="A92" s="13"/>
    </row>
    <row r="94" ht="13.5" customHeight="1"/>
    <row r="96" ht="15.75">
      <c r="A96" s="12"/>
    </row>
    <row r="97" ht="15">
      <c r="A97" s="11"/>
    </row>
    <row r="98" ht="15.75">
      <c r="A98" s="12"/>
    </row>
  </sheetData>
  <sheetProtection/>
  <mergeCells count="7">
    <mergeCell ref="A30:B30"/>
    <mergeCell ref="A34:B34"/>
    <mergeCell ref="A32:B32"/>
    <mergeCell ref="A1:B1"/>
    <mergeCell ref="A5:B5"/>
    <mergeCell ref="A24:B24"/>
    <mergeCell ref="A3:B3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BUGET</cp:lastModifiedBy>
  <cp:lastPrinted>2017-12-19T14:33:07Z</cp:lastPrinted>
  <dcterms:created xsi:type="dcterms:W3CDTF">1996-10-14T23:33:28Z</dcterms:created>
  <dcterms:modified xsi:type="dcterms:W3CDTF">2017-12-20T06:33:48Z</dcterms:modified>
  <cp:category/>
  <cp:version/>
  <cp:contentType/>
  <cp:contentStatus/>
</cp:coreProperties>
</file>